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57" i="1"/>
  <c r="I176" i="1"/>
  <c r="J157" i="1"/>
  <c r="I157" i="1"/>
  <c r="I138" i="1"/>
  <c r="H138" i="1"/>
  <c r="F138" i="1"/>
  <c r="F119" i="1"/>
  <c r="H119" i="1"/>
  <c r="I119" i="1"/>
  <c r="I100" i="1"/>
  <c r="G100" i="1"/>
  <c r="H100" i="1"/>
  <c r="L81" i="1"/>
  <c r="J81" i="1"/>
  <c r="H81" i="1"/>
  <c r="F81" i="1"/>
  <c r="J62" i="1"/>
  <c r="H62" i="1"/>
  <c r="I62" i="1"/>
  <c r="G62" i="1"/>
  <c r="I43" i="1"/>
  <c r="G43" i="1"/>
  <c r="F43" i="1"/>
  <c r="J43" i="1"/>
  <c r="H43" i="1"/>
  <c r="F24" i="1"/>
  <c r="G24" i="1"/>
  <c r="L24" i="1"/>
  <c r="J24" i="1"/>
  <c r="I24" i="1"/>
  <c r="H24" i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<sst xmlns="http://schemas.openxmlformats.org/spreadsheetml/2006/main" count="294" uniqueCount="117">
  <si>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</si>
  <si>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</si>
  <si>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</si>
  <si>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</si>
  <si>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</si>
  <si>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</si>
  <si>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</si>
  <si>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</si>
  <si>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</si>
  <si>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</si>
  <si>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</si>
  <si>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</si>
  <si>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</si>
  <si>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</si>
  <si>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</si>
  <si>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</si>
  <si>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</si>
  <si>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</si>
  <si>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</si>
  <si>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</si>
  <si>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</si>
  <si>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</si>
  <si>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</si>
  <si>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</si>
  <si>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</si>
  <si>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</si>
  <si>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</si>
  <si>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</si>
  <si>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</si>
  <si>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</si>
  <si>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</si>
  <si>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</si>
  <si>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</si>
  <si>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</si>
  <si>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</si>
  <si>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</si>
  <si>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</si>
  <si>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</si>
  <si>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</si>
  <si>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</si>
  <si>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</si>
  <si>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</si>
  <si>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</si>
  <si>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</si>
  <si>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</si>
  <si>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Хлеб пшеничный</t>
  </si>
  <si>
    <t>Чай с лимоном</t>
  </si>
  <si>
    <t>393(3)</t>
  </si>
  <si>
    <t>Салат картофельный с фасолью</t>
  </si>
  <si>
    <t>28(1)</t>
  </si>
  <si>
    <t>Борщ с мясом птицы</t>
  </si>
  <si>
    <t>56(3)</t>
  </si>
  <si>
    <t>Биточки "Диетические"</t>
  </si>
  <si>
    <t>67(1)</t>
  </si>
  <si>
    <t>Каша гречневая вязкая с маслом</t>
  </si>
  <si>
    <t>165(3)</t>
  </si>
  <si>
    <t>Салат из моркови с изюмом</t>
  </si>
  <si>
    <t>8(1)</t>
  </si>
  <si>
    <t>Суп картофельный с овсяной крупой, с мясом птицы</t>
  </si>
  <si>
    <t>80(3)</t>
  </si>
  <si>
    <t>Рыба, запеченная в яйце с маслом сливочным</t>
  </si>
  <si>
    <t>86(1)</t>
  </si>
  <si>
    <t>Пюре картофельное</t>
  </si>
  <si>
    <t>321(3)</t>
  </si>
  <si>
    <t>Винегрет овощной</t>
  </si>
  <si>
    <t>45(3)</t>
  </si>
  <si>
    <t>Рассольник с мясом птицы</t>
  </si>
  <si>
    <t>74(3)</t>
  </si>
  <si>
    <t>Жаркое по-домашнему</t>
  </si>
  <si>
    <t>276(3)</t>
  </si>
  <si>
    <t>Компот из с/ф</t>
  </si>
  <si>
    <t>153(1)</t>
  </si>
  <si>
    <t>Салат из моркови с яблоками и зеленым горошком</t>
  </si>
  <si>
    <t>12(1)</t>
  </si>
  <si>
    <t>Уха со взбитым яйцом</t>
  </si>
  <si>
    <t>60(1)</t>
  </si>
  <si>
    <t>Тефтели мясные с соусом томатом</t>
  </si>
  <si>
    <t>80/80</t>
  </si>
  <si>
    <t>278(3), 355(3)</t>
  </si>
  <si>
    <t>Каша пшенная вязкая</t>
  </si>
  <si>
    <t>Кисель</t>
  </si>
  <si>
    <t>Салат из свеклы</t>
  </si>
  <si>
    <t>33(3)</t>
  </si>
  <si>
    <t>Щи из свежей капусты с мясом птицы</t>
  </si>
  <si>
    <t>67(3)</t>
  </si>
  <si>
    <t>Гуляш из отварной говядины</t>
  </si>
  <si>
    <t>277(3)</t>
  </si>
  <si>
    <t>Макаронные изделия отварные</t>
  </si>
  <si>
    <t>204(3)</t>
  </si>
  <si>
    <t>Чай с сахаром</t>
  </si>
  <si>
    <t>392(3)</t>
  </si>
  <si>
    <t>Салат из квашенной капусты</t>
  </si>
  <si>
    <t>17(1)</t>
  </si>
  <si>
    <t>Суп с макаронными изделями с мясом птицы</t>
  </si>
  <si>
    <t>Рыба, запеченная с маслом сливочным</t>
  </si>
  <si>
    <t>Огурцы и помидоры порционные</t>
  </si>
  <si>
    <t>30/30</t>
  </si>
  <si>
    <t>Суп картофельный с бобовыми и мясом птицы</t>
  </si>
  <si>
    <t>81(3), 108(3)</t>
  </si>
  <si>
    <t>287(3), 355(3)</t>
  </si>
  <si>
    <t>Каша жидкая пшеничная</t>
  </si>
  <si>
    <t>185(3)</t>
  </si>
  <si>
    <t>Суп картофельный с мясными фрикадельками</t>
  </si>
  <si>
    <t>45(1)</t>
  </si>
  <si>
    <t>Суфле куриное</t>
  </si>
  <si>
    <t>310(3)</t>
  </si>
  <si>
    <t>Каша гречневая</t>
  </si>
  <si>
    <t>49(3)</t>
  </si>
  <si>
    <t>Токмач (суп-лапша с картофелем и мясом)</t>
  </si>
  <si>
    <t>50(1)</t>
  </si>
  <si>
    <t>Рис с овощами</t>
  </si>
  <si>
    <t>94(1)</t>
  </si>
  <si>
    <t>Кофейный напиток</t>
  </si>
  <si>
    <t>395(3)</t>
  </si>
  <si>
    <t>директор</t>
  </si>
  <si>
    <t>Н.П. Чекин</t>
  </si>
  <si>
    <t>МКОУ Писеевская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</si>
</sst>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116</v>
      </c>
      <c r="D1" s="56"/>
      <c r="E1" s="56"/>
      <c r="F1" s="12" t="s">
        <v>16</v>
      </c>
      <c r="G1" s="2" t="s">
        <v>17</v>
      </c>
      <c r="H1" s="57" t="s">
        <v>114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1.4</v>
      </c>
      <c r="H14" s="43">
        <v>5.08</v>
      </c>
      <c r="I14" s="43">
        <v>9.01</v>
      </c>
      <c r="J14" s="43">
        <v>87.4</v>
      </c>
      <c r="K14" s="44" t="s">
        <v>39</v>
      </c>
      <c r="L14" s="51">
        <v>4.1500000000000004</v>
      </c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41</v>
      </c>
      <c r="L15" s="43">
        <v>15.55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250</v>
      </c>
      <c r="G17" s="43">
        <v>20.2</v>
      </c>
      <c r="H17" s="43">
        <v>21.42</v>
      </c>
      <c r="I17" s="43">
        <v>52.21</v>
      </c>
      <c r="J17" s="43">
        <v>482.57</v>
      </c>
      <c r="K17" s="44" t="s">
        <v>43</v>
      </c>
      <c r="L17" s="43">
        <v>39.950000000000003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0.13</v>
      </c>
      <c r="H18" s="43">
        <v>0.02</v>
      </c>
      <c r="I18" s="43">
        <v>11.33</v>
      </c>
      <c r="J18" s="43">
        <v>45.6</v>
      </c>
      <c r="K18" s="44" t="s">
        <v>47</v>
      </c>
      <c r="L18" s="43">
        <v>1.9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80</v>
      </c>
      <c r="G19" s="43">
        <v>6.4</v>
      </c>
      <c r="H19" s="43">
        <v>1</v>
      </c>
      <c r="I19" s="43">
        <v>34.200000000000003</v>
      </c>
      <c r="J19" s="43">
        <v>160.80000000000001</v>
      </c>
      <c r="K19" s="44"/>
      <c r="L19" s="43">
        <v>5.45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33.65</v>
      </c>
      <c r="H23" s="19">
        <f t="shared" si="2"/>
        <v>33.810000000000009</v>
      </c>
      <c r="I23" s="19">
        <f t="shared" si="2"/>
        <v>119.78</v>
      </c>
      <c r="J23" s="19">
        <f t="shared" si="2"/>
        <v>907.24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830</v>
      </c>
      <c r="G24" s="32">
        <f t="shared" ref="G24:J24" si="4">G13+G23</f>
        <v>33.65</v>
      </c>
      <c r="H24" s="32">
        <f t="shared" si="4"/>
        <v>33.810000000000009</v>
      </c>
      <c r="I24" s="32">
        <f t="shared" si="4"/>
        <v>119.78</v>
      </c>
      <c r="J24" s="32">
        <f t="shared" si="4"/>
        <v>907.24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6</v>
      </c>
      <c r="H33" s="43">
        <v>15.3</v>
      </c>
      <c r="I33" s="43">
        <v>19.899999999999999</v>
      </c>
      <c r="J33" s="43">
        <v>227.7</v>
      </c>
      <c r="K33" s="44" t="s">
        <v>49</v>
      </c>
      <c r="L33" s="43">
        <v>4.1500000000000004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51</v>
      </c>
      <c r="L34" s="43">
        <v>18.649999999999999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53</v>
      </c>
      <c r="L35" s="43">
        <v>31.3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55</v>
      </c>
      <c r="L36" s="43">
        <v>5.55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47</v>
      </c>
      <c r="L37" s="43">
        <v>1.9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5.45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38.1</v>
      </c>
      <c r="H42" s="19">
        <f t="shared" ref="H42" si="11">SUM(H33:H41)</f>
        <v>40.150000000000006</v>
      </c>
      <c r="I42" s="19">
        <f t="shared" ref="I42" si="12">SUM(I33:I41)</f>
        <v>107.72</v>
      </c>
      <c r="J42" s="19">
        <f t="shared" ref="J42:L42" si="13">SUM(J33:J41)</f>
        <v>915.8900000000001</v>
      </c>
      <c r="K42" s="25"/>
      <c r="L42" s="19">
        <f t="shared" si="13"/>
        <v>66.999999999999986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880</v>
      </c>
      <c r="G43" s="32">
        <f t="shared" ref="G43" si="14">G32+G42</f>
        <v>38.1</v>
      </c>
      <c r="H43" s="32">
        <f t="shared" ref="H43" si="15">H32+H42</f>
        <v>40.150000000000006</v>
      </c>
      <c r="I43" s="32">
        <f t="shared" ref="I43" si="16">I32+I42</f>
        <v>107.72</v>
      </c>
      <c r="J43" s="32">
        <f t="shared" ref="J43:L43" si="17">J32+J42</f>
        <v>915.8900000000001</v>
      </c>
      <c r="K43" s="32"/>
      <c r="L43" s="32">
        <f t="shared" si="17"/>
        <v>66.999999999999986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57</v>
      </c>
      <c r="L52" s="51">
        <v>3.95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59</v>
      </c>
      <c r="L53" s="43">
        <v>14.65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61</v>
      </c>
      <c r="L54" s="43">
        <v>31.25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63</v>
      </c>
      <c r="L55" s="43">
        <v>9.8000000000000007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47</v>
      </c>
      <c r="L56" s="43">
        <v>1.9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43">
        <v>5.45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35.559999999999995</v>
      </c>
      <c r="H61" s="19">
        <f t="shared" ref="H61" si="23">SUM(H52:H60)</f>
        <v>36.17</v>
      </c>
      <c r="I61" s="19">
        <f t="shared" ref="I61" si="24">SUM(I52:I60)</f>
        <v>104.08</v>
      </c>
      <c r="J61" s="19">
        <f t="shared" ref="J61:L61" si="25">SUM(J52:J60)</f>
        <v>865.11000000000013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880</v>
      </c>
      <c r="G62" s="32">
        <f t="shared" ref="G62" si="26">G51+G61</f>
        <v>35.559999999999995</v>
      </c>
      <c r="H62" s="32">
        <f t="shared" ref="H62" si="27">H51+H61</f>
        <v>36.17</v>
      </c>
      <c r="I62" s="32">
        <f t="shared" ref="I62" si="28">I51+I61</f>
        <v>104.08</v>
      </c>
      <c r="J62" s="32">
        <f t="shared" ref="J62:L62" si="29">J51+J61</f>
        <v>865.11000000000013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1.4</v>
      </c>
      <c r="H71" s="43">
        <v>6.2</v>
      </c>
      <c r="I71" s="43">
        <v>28.4</v>
      </c>
      <c r="J71" s="43">
        <v>94.8</v>
      </c>
      <c r="K71" s="44" t="s">
        <v>65</v>
      </c>
      <c r="L71" s="43">
        <v>3.45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3.75</v>
      </c>
      <c r="H72" s="43">
        <v>4.5999999999999996</v>
      </c>
      <c r="I72" s="43">
        <v>10.31</v>
      </c>
      <c r="J72" s="43">
        <v>97.71</v>
      </c>
      <c r="K72" s="44" t="s">
        <v>67</v>
      </c>
      <c r="L72" s="43">
        <v>15.05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250</v>
      </c>
      <c r="G74" s="43">
        <v>26</v>
      </c>
      <c r="H74" s="43">
        <v>6.7</v>
      </c>
      <c r="I74" s="43">
        <v>23.1</v>
      </c>
      <c r="J74" s="43">
        <v>256.2</v>
      </c>
      <c r="K74" s="44" t="s">
        <v>69</v>
      </c>
      <c r="L74" s="43">
        <v>36.57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71</v>
      </c>
      <c r="L75" s="43">
        <v>6.48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43">
        <v>5.45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38.15</v>
      </c>
      <c r="H80" s="19">
        <f t="shared" ref="H80" si="35">SUM(H71:H79)</f>
        <v>18.5</v>
      </c>
      <c r="I80" s="19">
        <f t="shared" ref="I80" si="36">SUM(I71:I79)</f>
        <v>115.99000000000001</v>
      </c>
      <c r="J80" s="19">
        <f t="shared" ref="J80:L80" si="37">SUM(J71:J79)</f>
        <v>689.43000000000006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830</v>
      </c>
      <c r="G81" s="32">
        <f t="shared" ref="G81" si="38">G70+G80</f>
        <v>38.15</v>
      </c>
      <c r="H81" s="32">
        <f t="shared" ref="H81" si="39">H70+H80</f>
        <v>18.5</v>
      </c>
      <c r="I81" s="32">
        <f t="shared" ref="I81" si="40">I70+I80</f>
        <v>115.99000000000001</v>
      </c>
      <c r="J81" s="32">
        <f t="shared" ref="J81:L81" si="41">J70+J80</f>
        <v>689.43000000000006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73</v>
      </c>
      <c r="L90" s="43">
        <v>8.3000000000000007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75</v>
      </c>
      <c r="L91" s="43">
        <v>12.9</v>
      </c>
    </row>
    <row r="92" spans="1:12" ht="25.5" x14ac:dyDescent="0.25">
      <c r="A92" s="23"/>
      <c r="B92" s="15"/>
      <c r="C92" s="11"/>
      <c r="D92" s="7" t="s">
        <v>28</v>
      </c>
      <c r="E92" s="42" t="s">
        <v>76</v>
      </c>
      <c r="F92" s="43" t="s">
        <v>77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78</v>
      </c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55</v>
      </c>
      <c r="L93" s="43">
        <v>5.4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</v>
      </c>
      <c r="H94" s="43">
        <v>0.1</v>
      </c>
      <c r="I94" s="43">
        <v>59.8</v>
      </c>
      <c r="J94" s="43">
        <v>180.4</v>
      </c>
      <c r="K94" s="44"/>
      <c r="L94" s="43">
        <v>3.95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43">
        <v>5.45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35.49</v>
      </c>
      <c r="H99" s="19">
        <f t="shared" ref="H99" si="47">SUM(H90:H98)</f>
        <v>41.15</v>
      </c>
      <c r="I99" s="19">
        <f t="shared" ref="I99" si="48">SUM(I90:I98)</f>
        <v>172.45999999999998</v>
      </c>
      <c r="J99" s="19">
        <f t="shared" ref="J99:L99" si="49">SUM(J90:J98)</f>
        <v>1117.04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780</v>
      </c>
      <c r="G100" s="32">
        <f t="shared" ref="G100" si="50">G89+G99</f>
        <v>35.49</v>
      </c>
      <c r="H100" s="32">
        <f t="shared" ref="H100" si="51">H89+H99</f>
        <v>41.15</v>
      </c>
      <c r="I100" s="32">
        <f t="shared" ref="I100" si="52">I89+I99</f>
        <v>172.45999999999998</v>
      </c>
      <c r="J100" s="32">
        <f t="shared" ref="J100:L100" si="53">J89+J99</f>
        <v>1117.04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82</v>
      </c>
      <c r="L109" s="43">
        <v>2.5499999999999998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84</v>
      </c>
      <c r="L110" s="43">
        <v>17.600000000000001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86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88</v>
      </c>
      <c r="L112" s="43">
        <v>8.0500000000000007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0.05</v>
      </c>
      <c r="H113" s="43">
        <v>0.01</v>
      </c>
      <c r="I113" s="43">
        <v>9.32</v>
      </c>
      <c r="J113" s="43">
        <v>44.4</v>
      </c>
      <c r="K113" s="44" t="s">
        <v>90</v>
      </c>
      <c r="L113" s="43">
        <v>1.35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43">
        <v>5.45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31.090000000000003</v>
      </c>
      <c r="H118" s="19">
        <f t="shared" si="56"/>
        <v>34.409999999999997</v>
      </c>
      <c r="I118" s="19">
        <f t="shared" si="56"/>
        <v>80.050000000000011</v>
      </c>
      <c r="J118" s="19">
        <f t="shared" si="56"/>
        <v>750.6099999999999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900</v>
      </c>
      <c r="G119" s="32">
        <f t="shared" ref="G119" si="58">G108+G118</f>
        <v>31.090000000000003</v>
      </c>
      <c r="H119" s="32">
        <f t="shared" ref="H119" si="59">H108+H118</f>
        <v>34.409999999999997</v>
      </c>
      <c r="I119" s="32">
        <f t="shared" ref="I119" si="60">I108+I118</f>
        <v>80.050000000000011</v>
      </c>
      <c r="J119" s="32">
        <f t="shared" ref="J119:L119" si="61">J108+J118</f>
        <v>750.6099999999999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92</v>
      </c>
      <c r="L128" s="43">
        <v>3</v>
      </c>
    </row>
    <row r="129" spans="1:12" ht="25.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41</v>
      </c>
      <c r="L129" s="43">
        <v>15.55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61</v>
      </c>
      <c r="L130" s="43">
        <v>31.3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63</v>
      </c>
      <c r="L131" s="43">
        <v>9.8000000000000007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47</v>
      </c>
      <c r="L132" s="43">
        <v>1.9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43">
        <v>5.45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35.299999999999997</v>
      </c>
      <c r="H137" s="19">
        <f t="shared" si="64"/>
        <v>33.830000000000005</v>
      </c>
      <c r="I137" s="19">
        <f t="shared" si="64"/>
        <v>100.57000000000001</v>
      </c>
      <c r="J137" s="19">
        <f t="shared" si="64"/>
        <v>828.68000000000006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880</v>
      </c>
      <c r="G138" s="32">
        <f t="shared" ref="G138" si="66">G127+G137</f>
        <v>35.299999999999997</v>
      </c>
      <c r="H138" s="32">
        <f t="shared" ref="H138" si="67">H127+H137</f>
        <v>33.830000000000005</v>
      </c>
      <c r="I138" s="32">
        <f t="shared" ref="I138" si="68">I127+I137</f>
        <v>100.57000000000001</v>
      </c>
      <c r="J138" s="32">
        <f t="shared" ref="J138:L138" si="69">J127+J137</f>
        <v>828.68000000000006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 t="s">
        <v>96</v>
      </c>
      <c r="G147" s="43">
        <v>0.56999999999999995</v>
      </c>
      <c r="H147" s="43">
        <v>0.09</v>
      </c>
      <c r="I147" s="43">
        <v>1.89</v>
      </c>
      <c r="J147" s="43">
        <v>10.65</v>
      </c>
      <c r="K147" s="44"/>
      <c r="L147" s="43">
        <v>8.32</v>
      </c>
    </row>
    <row r="148" spans="1:12" ht="25.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98</v>
      </c>
      <c r="L148" s="43">
        <v>11.05</v>
      </c>
    </row>
    <row r="149" spans="1:12" ht="25.5" x14ac:dyDescent="0.25">
      <c r="A149" s="23"/>
      <c r="B149" s="15"/>
      <c r="C149" s="11"/>
      <c r="D149" s="7" t="s">
        <v>28</v>
      </c>
      <c r="E149" s="42" t="s">
        <v>76</v>
      </c>
      <c r="F149" s="43" t="s">
        <v>77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99</v>
      </c>
      <c r="L149" s="43">
        <v>31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101</v>
      </c>
      <c r="L150" s="43">
        <v>4.7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71</v>
      </c>
      <c r="L151" s="43">
        <v>6.48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43">
        <v>5.45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32.85</v>
      </c>
      <c r="H156" s="19">
        <f t="shared" si="72"/>
        <v>35.650000000000006</v>
      </c>
      <c r="I156" s="19">
        <f t="shared" si="72"/>
        <v>131.99</v>
      </c>
      <c r="J156" s="19">
        <f t="shared" si="72"/>
        <v>966.34999999999991</v>
      </c>
      <c r="K156" s="25"/>
      <c r="L156" s="19">
        <f t="shared" ref="L156" si="73">SUM(L147:L155)</f>
        <v>67.000000000000014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32.85</v>
      </c>
      <c r="H157" s="32">
        <f t="shared" ref="H157" si="75">H146+H156</f>
        <v>35.650000000000006</v>
      </c>
      <c r="I157" s="32">
        <f t="shared" ref="I157" si="76">I146+I156</f>
        <v>131.99</v>
      </c>
      <c r="J157" s="32">
        <f t="shared" ref="J157:L157" si="77">J146+J156</f>
        <v>966.34999999999991</v>
      </c>
      <c r="K157" s="32"/>
      <c r="L157" s="32">
        <f t="shared" si="77"/>
        <v>67.000000000000014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49</v>
      </c>
      <c r="L166" s="43">
        <v>4.1500000000000004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103</v>
      </c>
      <c r="L167" s="43">
        <v>18.95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9.8800000000000008</v>
      </c>
      <c r="H168" s="43">
        <v>17.2</v>
      </c>
      <c r="I168" s="43">
        <v>1.84</v>
      </c>
      <c r="J168" s="43">
        <v>140</v>
      </c>
      <c r="K168" s="44" t="s">
        <v>105</v>
      </c>
      <c r="L168" s="43">
        <v>31.55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55</v>
      </c>
      <c r="L169" s="43">
        <v>5.55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0.05</v>
      </c>
      <c r="H170" s="43">
        <v>0.01</v>
      </c>
      <c r="I170" s="43">
        <v>9.32</v>
      </c>
      <c r="J170" s="43">
        <v>44.4</v>
      </c>
      <c r="K170" s="44" t="s">
        <v>90</v>
      </c>
      <c r="L170" s="43">
        <v>1.35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43">
        <v>5.45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30.14</v>
      </c>
      <c r="H175" s="19">
        <f t="shared" si="80"/>
        <v>40.71</v>
      </c>
      <c r="I175" s="19">
        <f t="shared" si="80"/>
        <v>105</v>
      </c>
      <c r="J175" s="19">
        <f t="shared" si="80"/>
        <v>828.90000000000009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880</v>
      </c>
      <c r="G176" s="32">
        <f t="shared" ref="G176" si="82">G165+G175</f>
        <v>30.14</v>
      </c>
      <c r="H176" s="32">
        <f t="shared" ref="H176" si="83">H165+H175</f>
        <v>40.71</v>
      </c>
      <c r="I176" s="32">
        <f t="shared" ref="I176" si="84">I165+I175</f>
        <v>105</v>
      </c>
      <c r="J176" s="32">
        <f t="shared" ref="J176:L176" si="85">J165+J175</f>
        <v>828.90000000000009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 t="s">
        <v>107</v>
      </c>
      <c r="L185" s="43">
        <v>4.1500000000000004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109</v>
      </c>
      <c r="L186" s="43">
        <v>15.55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61</v>
      </c>
      <c r="L187" s="43">
        <v>31.25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111</v>
      </c>
      <c r="L188" s="43">
        <v>5</v>
      </c>
    </row>
    <row r="189" spans="1:12" ht="15" x14ac:dyDescent="0.2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3.6</v>
      </c>
      <c r="H189" s="43">
        <v>2.7</v>
      </c>
      <c r="I189" s="43">
        <v>15.95</v>
      </c>
      <c r="J189" s="43">
        <v>101.1</v>
      </c>
      <c r="K189" s="44" t="s">
        <v>113</v>
      </c>
      <c r="L189" s="43">
        <v>5.6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43">
        <v>5.45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41.57</v>
      </c>
      <c r="H194" s="19">
        <f t="shared" si="88"/>
        <v>43.63</v>
      </c>
      <c r="I194" s="19">
        <f t="shared" si="88"/>
        <v>136.05000000000001</v>
      </c>
      <c r="J194" s="19">
        <f t="shared" si="88"/>
        <v>1091.67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880</v>
      </c>
      <c r="G195" s="32">
        <f t="shared" ref="G195" si="90">G184+G194</f>
        <v>41.57</v>
      </c>
      <c r="H195" s="32">
        <f t="shared" ref="H195" si="91">H184+H194</f>
        <v>43.63</v>
      </c>
      <c r="I195" s="32">
        <f t="shared" ref="I195" si="92">I184+I194</f>
        <v>136.05000000000001</v>
      </c>
      <c r="J195" s="32">
        <f t="shared" ref="J195:L195" si="93">J184+J194</f>
        <v>1091.67</v>
      </c>
      <c r="K195" s="32"/>
      <c r="L195" s="32">
        <f t="shared" si="93"/>
        <v>67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35.190000000000005</v>
      </c>
      <c r="H196" s="34">
        <f t="shared" si="94"/>
        <v>35.801000000000002</v>
      </c>
      <c r="I196" s="34">
        <f t="shared" si="94"/>
        <v>117.36899999999999</v>
      </c>
      <c r="J196" s="34">
        <f t="shared" si="94"/>
        <v>896.09199999999998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2023-10-11T06:32:24Z</cp:lastPrinted>
  <dcterms:created xsi:type="dcterms:W3CDTF">2022-05-16T14:23:56Z</dcterms:created>
  <dcterms:modified xsi:type="dcterms:W3CDTF">2023-10-14T07:43:38Z</dcterms:modified>
</cp:coreProperties>
</file>