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76" i="1" l="1"/>
  <c r="G157" i="1"/>
  <c r="I176" i="1"/>
  <c r="J157" i="1"/>
  <c r="I157" i="1"/>
  <c r="I138" i="1"/>
  <c r="H138" i="1"/>
  <c r="F138" i="1"/>
  <c r="F119" i="1"/>
  <c r="H119" i="1"/>
  <c r="I119" i="1"/>
  <c r="I100" i="1"/>
  <c r="G100" i="1"/>
  <c r="H100" i="1"/>
  <c r="L81" i="1"/>
  <c r="J81" i="1"/>
  <c r="H81" i="1"/>
  <c r="F81" i="1"/>
  <c r="J62" i="1"/>
  <c r="H62" i="1"/>
  <c r="I62" i="1"/>
  <c r="G62" i="1"/>
  <c r="I43" i="1"/>
  <c r="G43" i="1"/>
  <c r="F43" i="1"/>
  <c r="J43" i="1"/>
  <c r="H43" i="1"/>
  <c r="F24" i="1"/>
  <c r="G24" i="1"/>
  <c r="L24" i="1"/>
  <c r="J24" i="1"/>
  <c r="I24" i="1"/>
  <c r="H24" i="1"/>
  <c r="L196" i="1" l="1"/>
  <c r="H196" i="1"/>
  <c r="I196" i="1"/>
  <c r="G196" i="1"/>
  <c r="F196" i="1"/>
  <c r="J196" i="1"/>
</calcChain>
</file>

<file path=xl/sharedStrings.xml><?xml version="1.0" encoding="utf-8"?>
<sst xmlns="http://schemas.openxmlformats.org/spreadsheetml/2006/main" count="294" uniqueCount="117">
  <si>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</si>
  <si>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</si>
  <si>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</si>
  <si>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</si>
  <si>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</si>
  <si>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</si>
  <si>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</si>
  <si>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</si>
  <si>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</si>
  <si>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</si>
  <si>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</si>
  <si>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</si>
  <si>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</si>
  <si>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</si>
  <si>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</si>
  <si>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</si>
  <si>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</si>
  <si>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</si>
  <si>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</si>
  <si>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</si>
  <si>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</si>
  <si>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</si>
  <si>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</si>
  <si>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</si>
  <si>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</si>
  <si>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</si>
  <si>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</si>
  <si>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</si>
  <si>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</si>
  <si>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</si>
  <si>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</si>
  <si>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</si>
  <si>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</si>
  <si>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</si>
  <si>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</si>
  <si>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</si>
  <si>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</si>
  <si>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</si>
  <si>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</si>
  <si>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13(1)</t>
  </si>
  <si>
    <t>Салат из свежей капусты</t>
  </si>
  <si>
    <t>46(1), 108(3)</t>
  </si>
  <si>
    <t>Суп с макаронными изделиями с мясом птицы</t>
  </si>
  <si>
    <t>304(3)</t>
  </si>
  <si>
    <t>Плов из птицы</t>
  </si>
  <si>
    <t>Хлеб пшеничный</t>
  </si>
  <si>
    <t>Чай с лимоном</t>
  </si>
  <si>
    <t>393(3)</t>
  </si>
  <si>
    <t>Салат картофельный с фасолью</t>
  </si>
  <si>
    <t>28(1)</t>
  </si>
  <si>
    <t>Борщ с мясом птицы</t>
  </si>
  <si>
    <t>56(3)</t>
  </si>
  <si>
    <t>Биточки "Диетические"</t>
  </si>
  <si>
    <t>67(1)</t>
  </si>
  <si>
    <t>Каша гречневая вязкая с маслом</t>
  </si>
  <si>
    <t>165(3)</t>
  </si>
  <si>
    <t>Салат из моркови с изюмом</t>
  </si>
  <si>
    <t>8(1)</t>
  </si>
  <si>
    <t>Суп картофельный с овсяной крупой, с мясом птицы</t>
  </si>
  <si>
    <t>80(3)</t>
  </si>
  <si>
    <t>Рыба, запеченная в яйце с маслом сливочным</t>
  </si>
  <si>
    <t>86(1)</t>
  </si>
  <si>
    <t>Пюре картофельное</t>
  </si>
  <si>
    <t>321(3)</t>
  </si>
  <si>
    <t>Винегрет овощной</t>
  </si>
  <si>
    <t>45(3)</t>
  </si>
  <si>
    <t>Рассольник с мясом птицы</t>
  </si>
  <si>
    <t>74(3)</t>
  </si>
  <si>
    <t>Жаркое по-домашнему</t>
  </si>
  <si>
    <t>276(3)</t>
  </si>
  <si>
    <t>Компот из с/ф</t>
  </si>
  <si>
    <t>153(1)</t>
  </si>
  <si>
    <t>Салат из моркови с яблоками и зеленым горошком</t>
  </si>
  <si>
    <t>12(1)</t>
  </si>
  <si>
    <t>Уха со взбитым яйцом</t>
  </si>
  <si>
    <t>60(1)</t>
  </si>
  <si>
    <t>Тефтели мясные с соусом томатом</t>
  </si>
  <si>
    <t>80/80</t>
  </si>
  <si>
    <t>278(3), 355(3)</t>
  </si>
  <si>
    <t>Каша пшенная вязкая</t>
  </si>
  <si>
    <t>Кисель</t>
  </si>
  <si>
    <t>Салат из свеклы</t>
  </si>
  <si>
    <t>33(3)</t>
  </si>
  <si>
    <t>Щи из свежей капусты с мясом птицы</t>
  </si>
  <si>
    <t>67(3)</t>
  </si>
  <si>
    <t>Гуляш из отварной говядины</t>
  </si>
  <si>
    <t>277(3)</t>
  </si>
  <si>
    <t>Макаронные изделия отварные</t>
  </si>
  <si>
    <t>204(3)</t>
  </si>
  <si>
    <t>Чай с сахаром</t>
  </si>
  <si>
    <t>392(3)</t>
  </si>
  <si>
    <t>Салат из квашенной капусты</t>
  </si>
  <si>
    <t>17(1)</t>
  </si>
  <si>
    <t>Суп с макаронными изделями с мясом птицы</t>
  </si>
  <si>
    <t>Рыба, запеченная с маслом сливочным</t>
  </si>
  <si>
    <t>Огурцы и помидоры порционные</t>
  </si>
  <si>
    <t>30/30</t>
  </si>
  <si>
    <t>Суп картофельный с бобовыми и мясом птицы</t>
  </si>
  <si>
    <t>81(3), 108(3)</t>
  </si>
  <si>
    <t>287(3), 355(3)</t>
  </si>
  <si>
    <t>Каша жидкая пшеничная</t>
  </si>
  <si>
    <t>185(3)</t>
  </si>
  <si>
    <t>Суп картофельный с мясными фрикадельками</t>
  </si>
  <si>
    <t>45(1)</t>
  </si>
  <si>
    <t>Суфле куриное</t>
  </si>
  <si>
    <t>310(3)</t>
  </si>
  <si>
    <t>Каша гречневая</t>
  </si>
  <si>
    <t>49(3)</t>
  </si>
  <si>
    <t>Токмач (суп-лапша с картофелем и мясом)</t>
  </si>
  <si>
    <t>50(1)</t>
  </si>
  <si>
    <t>Рис с овощами</t>
  </si>
  <si>
    <t>94(1)</t>
  </si>
  <si>
    <t>Кофейный напиток</t>
  </si>
  <si>
    <t>395(3)</t>
  </si>
  <si>
    <t>директор</t>
  </si>
  <si>
    <t>Н.П. Чекин</t>
  </si>
  <si>
    <t>МКОУ Писеевская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</si>
</sst>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J8" sqref="J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116</v>
      </c>
      <c r="D1" s="56"/>
      <c r="E1" s="56"/>
      <c r="F1" s="12" t="s">
        <v>16</v>
      </c>
      <c r="G1" s="2" t="s">
        <v>17</v>
      </c>
      <c r="H1" s="57" t="s">
        <v>114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115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100</v>
      </c>
      <c r="G14" s="43">
        <v>1.4</v>
      </c>
      <c r="H14" s="43">
        <v>5.08</v>
      </c>
      <c r="I14" s="43">
        <v>9.01</v>
      </c>
      <c r="J14" s="43">
        <v>87.4</v>
      </c>
      <c r="K14" s="44" t="s">
        <v>39</v>
      </c>
      <c r="L14" s="51">
        <v>4.1500000000000004</v>
      </c>
    </row>
    <row r="15" spans="1:12" ht="25.5" x14ac:dyDescent="0.2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5.52</v>
      </c>
      <c r="H15" s="43">
        <v>6.29</v>
      </c>
      <c r="I15" s="43">
        <v>13.03</v>
      </c>
      <c r="J15" s="43">
        <v>130.87</v>
      </c>
      <c r="K15" s="44" t="s">
        <v>41</v>
      </c>
      <c r="L15" s="43">
        <v>15.55</v>
      </c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250</v>
      </c>
      <c r="G17" s="43">
        <v>20.2</v>
      </c>
      <c r="H17" s="43">
        <v>21.42</v>
      </c>
      <c r="I17" s="43">
        <v>52.21</v>
      </c>
      <c r="J17" s="43">
        <v>482.57</v>
      </c>
      <c r="K17" s="44" t="s">
        <v>43</v>
      </c>
      <c r="L17" s="43">
        <v>39.950000000000003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0.13</v>
      </c>
      <c r="H18" s="43">
        <v>0.02</v>
      </c>
      <c r="I18" s="43">
        <v>11.33</v>
      </c>
      <c r="J18" s="43">
        <v>45.6</v>
      </c>
      <c r="K18" s="44" t="s">
        <v>47</v>
      </c>
      <c r="L18" s="43">
        <v>1.9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80</v>
      </c>
      <c r="G19" s="43">
        <v>6.4</v>
      </c>
      <c r="H19" s="43">
        <v>1</v>
      </c>
      <c r="I19" s="43">
        <v>34.200000000000003</v>
      </c>
      <c r="J19" s="43">
        <v>160.80000000000001</v>
      </c>
      <c r="K19" s="44"/>
      <c r="L19" s="43">
        <v>5.45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33.65</v>
      </c>
      <c r="H23" s="19">
        <f t="shared" si="2"/>
        <v>33.810000000000009</v>
      </c>
      <c r="I23" s="19">
        <f t="shared" si="2"/>
        <v>119.78</v>
      </c>
      <c r="J23" s="19">
        <f t="shared" si="2"/>
        <v>907.24</v>
      </c>
      <c r="K23" s="25"/>
      <c r="L23" s="19">
        <f t="shared" ref="L23" si="3">SUM(L14:L22)</f>
        <v>67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830</v>
      </c>
      <c r="G24" s="32">
        <f t="shared" ref="G24:J24" si="4">G13+G23</f>
        <v>33.65</v>
      </c>
      <c r="H24" s="32">
        <f t="shared" si="4"/>
        <v>33.810000000000009</v>
      </c>
      <c r="I24" s="32">
        <f t="shared" si="4"/>
        <v>119.78</v>
      </c>
      <c r="J24" s="32">
        <f t="shared" si="4"/>
        <v>907.24</v>
      </c>
      <c r="K24" s="32"/>
      <c r="L24" s="32">
        <f t="shared" ref="L24" si="5">L13+L23</f>
        <v>67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100</v>
      </c>
      <c r="G33" s="43">
        <v>6</v>
      </c>
      <c r="H33" s="43">
        <v>15.3</v>
      </c>
      <c r="I33" s="43">
        <v>19.899999999999999</v>
      </c>
      <c r="J33" s="43">
        <v>227.7</v>
      </c>
      <c r="K33" s="44" t="s">
        <v>49</v>
      </c>
      <c r="L33" s="43">
        <v>4.1500000000000004</v>
      </c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5.46</v>
      </c>
      <c r="H34" s="43">
        <v>8.15</v>
      </c>
      <c r="I34" s="43">
        <v>11.29</v>
      </c>
      <c r="J34" s="43">
        <v>140.38999999999999</v>
      </c>
      <c r="K34" s="44" t="s">
        <v>51</v>
      </c>
      <c r="L34" s="43">
        <v>18.649999999999999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100</v>
      </c>
      <c r="G35" s="43">
        <v>13.9</v>
      </c>
      <c r="H35" s="43">
        <v>10.4</v>
      </c>
      <c r="I35" s="43">
        <v>3.1</v>
      </c>
      <c r="J35" s="43">
        <v>157.4</v>
      </c>
      <c r="K35" s="44" t="s">
        <v>53</v>
      </c>
      <c r="L35" s="43">
        <v>31.3</v>
      </c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200</v>
      </c>
      <c r="G36" s="43">
        <v>6.21</v>
      </c>
      <c r="H36" s="43">
        <v>5.28</v>
      </c>
      <c r="I36" s="43">
        <v>27.9</v>
      </c>
      <c r="J36" s="43">
        <v>184</v>
      </c>
      <c r="K36" s="44" t="s">
        <v>55</v>
      </c>
      <c r="L36" s="43">
        <v>5.55</v>
      </c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0.13</v>
      </c>
      <c r="H37" s="43">
        <v>0.02</v>
      </c>
      <c r="I37" s="43">
        <v>11.33</v>
      </c>
      <c r="J37" s="43">
        <v>45.6</v>
      </c>
      <c r="K37" s="44" t="s">
        <v>47</v>
      </c>
      <c r="L37" s="43">
        <v>1.9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80</v>
      </c>
      <c r="G38" s="43">
        <v>6.4</v>
      </c>
      <c r="H38" s="43">
        <v>1</v>
      </c>
      <c r="I38" s="43">
        <v>34.200000000000003</v>
      </c>
      <c r="J38" s="43">
        <v>160.80000000000001</v>
      </c>
      <c r="K38" s="44"/>
      <c r="L38" s="43">
        <v>5.45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38.1</v>
      </c>
      <c r="H42" s="19">
        <f t="shared" ref="H42" si="11">SUM(H33:H41)</f>
        <v>40.150000000000006</v>
      </c>
      <c r="I42" s="19">
        <f t="shared" ref="I42" si="12">SUM(I33:I41)</f>
        <v>107.72</v>
      </c>
      <c r="J42" s="19">
        <f t="shared" ref="J42:L42" si="13">SUM(J33:J41)</f>
        <v>915.8900000000001</v>
      </c>
      <c r="K42" s="25"/>
      <c r="L42" s="19">
        <f t="shared" si="13"/>
        <v>66.999999999999986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880</v>
      </c>
      <c r="G43" s="32">
        <f t="shared" ref="G43" si="14">G32+G42</f>
        <v>38.1</v>
      </c>
      <c r="H43" s="32">
        <f t="shared" ref="H43" si="15">H32+H42</f>
        <v>40.150000000000006</v>
      </c>
      <c r="I43" s="32">
        <f t="shared" ref="I43" si="16">I32+I42</f>
        <v>107.72</v>
      </c>
      <c r="J43" s="32">
        <f t="shared" ref="J43:L43" si="17">J32+J42</f>
        <v>915.8900000000001</v>
      </c>
      <c r="K43" s="32"/>
      <c r="L43" s="32">
        <f t="shared" si="17"/>
        <v>66.999999999999986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100</v>
      </c>
      <c r="G52" s="43">
        <v>1.5</v>
      </c>
      <c r="H52" s="43">
        <v>5</v>
      </c>
      <c r="I52" s="43">
        <v>15</v>
      </c>
      <c r="J52" s="43">
        <v>103</v>
      </c>
      <c r="K52" s="44" t="s">
        <v>57</v>
      </c>
      <c r="L52" s="51">
        <v>3.95</v>
      </c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200</v>
      </c>
      <c r="G53" s="43">
        <v>5.88</v>
      </c>
      <c r="H53" s="43">
        <v>8.6199999999999992</v>
      </c>
      <c r="I53" s="43">
        <v>10.78</v>
      </c>
      <c r="J53" s="43">
        <v>144</v>
      </c>
      <c r="K53" s="44" t="s">
        <v>59</v>
      </c>
      <c r="L53" s="43">
        <v>14.65</v>
      </c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100</v>
      </c>
      <c r="G54" s="43">
        <v>17.38</v>
      </c>
      <c r="H54" s="43">
        <v>15.98</v>
      </c>
      <c r="I54" s="43">
        <v>3.75</v>
      </c>
      <c r="J54" s="43">
        <v>228.55</v>
      </c>
      <c r="K54" s="44" t="s">
        <v>61</v>
      </c>
      <c r="L54" s="43">
        <v>31.25</v>
      </c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200</v>
      </c>
      <c r="G55" s="43">
        <v>4.2699999999999996</v>
      </c>
      <c r="H55" s="43">
        <v>5.55</v>
      </c>
      <c r="I55" s="43">
        <v>29.02</v>
      </c>
      <c r="J55" s="43">
        <v>183.16</v>
      </c>
      <c r="K55" s="44" t="s">
        <v>63</v>
      </c>
      <c r="L55" s="43">
        <v>9.8000000000000007</v>
      </c>
    </row>
    <row r="56" spans="1:12" ht="15" x14ac:dyDescent="0.2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0.13</v>
      </c>
      <c r="H56" s="43">
        <v>0.02</v>
      </c>
      <c r="I56" s="43">
        <v>11.33</v>
      </c>
      <c r="J56" s="43">
        <v>45.6</v>
      </c>
      <c r="K56" s="44" t="s">
        <v>47</v>
      </c>
      <c r="L56" s="43">
        <v>1.9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80</v>
      </c>
      <c r="G57" s="43">
        <v>6.4</v>
      </c>
      <c r="H57" s="43">
        <v>1</v>
      </c>
      <c r="I57" s="43">
        <v>34.200000000000003</v>
      </c>
      <c r="J57" s="43">
        <v>160.80000000000001</v>
      </c>
      <c r="K57" s="44"/>
      <c r="L57" s="43">
        <v>5.45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35.559999999999995</v>
      </c>
      <c r="H61" s="19">
        <f t="shared" ref="H61" si="23">SUM(H52:H60)</f>
        <v>36.17</v>
      </c>
      <c r="I61" s="19">
        <f t="shared" ref="I61" si="24">SUM(I52:I60)</f>
        <v>104.08</v>
      </c>
      <c r="J61" s="19">
        <f t="shared" ref="J61:L61" si="25">SUM(J52:J60)</f>
        <v>865.11000000000013</v>
      </c>
      <c r="K61" s="25"/>
      <c r="L61" s="19">
        <f t="shared" si="25"/>
        <v>67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880</v>
      </c>
      <c r="G62" s="32">
        <f t="shared" ref="G62" si="26">G51+G61</f>
        <v>35.559999999999995</v>
      </c>
      <c r="H62" s="32">
        <f t="shared" ref="H62" si="27">H51+H61</f>
        <v>36.17</v>
      </c>
      <c r="I62" s="32">
        <f t="shared" ref="I62" si="28">I51+I61</f>
        <v>104.08</v>
      </c>
      <c r="J62" s="32">
        <f t="shared" ref="J62:L62" si="29">J51+J61</f>
        <v>865.11000000000013</v>
      </c>
      <c r="K62" s="32"/>
      <c r="L62" s="32">
        <f t="shared" si="29"/>
        <v>67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64</v>
      </c>
      <c r="F71" s="43">
        <v>100</v>
      </c>
      <c r="G71" s="43">
        <v>1.4</v>
      </c>
      <c r="H71" s="43">
        <v>6.2</v>
      </c>
      <c r="I71" s="43">
        <v>28.4</v>
      </c>
      <c r="J71" s="43">
        <v>94.8</v>
      </c>
      <c r="K71" s="44" t="s">
        <v>65</v>
      </c>
      <c r="L71" s="43">
        <v>3.45</v>
      </c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3.75</v>
      </c>
      <c r="H72" s="43">
        <v>4.5999999999999996</v>
      </c>
      <c r="I72" s="43">
        <v>10.31</v>
      </c>
      <c r="J72" s="43">
        <v>97.71</v>
      </c>
      <c r="K72" s="44" t="s">
        <v>67</v>
      </c>
      <c r="L72" s="43">
        <v>15.05</v>
      </c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68</v>
      </c>
      <c r="F74" s="43">
        <v>250</v>
      </c>
      <c r="G74" s="43">
        <v>26</v>
      </c>
      <c r="H74" s="43">
        <v>6.7</v>
      </c>
      <c r="I74" s="43">
        <v>23.1</v>
      </c>
      <c r="J74" s="43">
        <v>256.2</v>
      </c>
      <c r="K74" s="44" t="s">
        <v>69</v>
      </c>
      <c r="L74" s="43">
        <v>36.57</v>
      </c>
    </row>
    <row r="75" spans="1:12" ht="1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0.6</v>
      </c>
      <c r="H75" s="43">
        <v>0</v>
      </c>
      <c r="I75" s="43">
        <v>19.98</v>
      </c>
      <c r="J75" s="43">
        <v>79.92</v>
      </c>
      <c r="K75" s="44" t="s">
        <v>71</v>
      </c>
      <c r="L75" s="43">
        <v>6.48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80</v>
      </c>
      <c r="G76" s="43">
        <v>6.4</v>
      </c>
      <c r="H76" s="43">
        <v>1</v>
      </c>
      <c r="I76" s="43">
        <v>34.200000000000003</v>
      </c>
      <c r="J76" s="43">
        <v>160.80000000000001</v>
      </c>
      <c r="K76" s="44"/>
      <c r="L76" s="43">
        <v>5.45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38.15</v>
      </c>
      <c r="H80" s="19">
        <f t="shared" ref="H80" si="35">SUM(H71:H79)</f>
        <v>18.5</v>
      </c>
      <c r="I80" s="19">
        <f t="shared" ref="I80" si="36">SUM(I71:I79)</f>
        <v>115.99000000000001</v>
      </c>
      <c r="J80" s="19">
        <f t="shared" ref="J80:L80" si="37">SUM(J71:J79)</f>
        <v>689.43000000000006</v>
      </c>
      <c r="K80" s="25"/>
      <c r="L80" s="19">
        <f t="shared" si="37"/>
        <v>67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830</v>
      </c>
      <c r="G81" s="32">
        <f t="shared" ref="G81" si="38">G70+G80</f>
        <v>38.15</v>
      </c>
      <c r="H81" s="32">
        <f t="shared" ref="H81" si="39">H70+H80</f>
        <v>18.5</v>
      </c>
      <c r="I81" s="32">
        <f t="shared" ref="I81" si="40">I70+I80</f>
        <v>115.99000000000001</v>
      </c>
      <c r="J81" s="32">
        <f t="shared" ref="J81:L81" si="41">J70+J80</f>
        <v>689.43000000000006</v>
      </c>
      <c r="K81" s="32"/>
      <c r="L81" s="32">
        <f t="shared" si="41"/>
        <v>67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100</v>
      </c>
      <c r="G90" s="43">
        <v>1.2</v>
      </c>
      <c r="H90" s="43">
        <v>10</v>
      </c>
      <c r="I90" s="43">
        <v>9.1</v>
      </c>
      <c r="J90" s="43">
        <v>121.3</v>
      </c>
      <c r="K90" s="44" t="s">
        <v>73</v>
      </c>
      <c r="L90" s="43">
        <v>8.3000000000000007</v>
      </c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>
        <v>200</v>
      </c>
      <c r="G91" s="43">
        <v>10.8</v>
      </c>
      <c r="H91" s="43">
        <v>2.88</v>
      </c>
      <c r="I91" s="43">
        <v>10</v>
      </c>
      <c r="J91" s="43">
        <v>105.6</v>
      </c>
      <c r="K91" s="44" t="s">
        <v>75</v>
      </c>
      <c r="L91" s="43">
        <v>12.9</v>
      </c>
    </row>
    <row r="92" spans="1:12" ht="25.5" x14ac:dyDescent="0.25">
      <c r="A92" s="23"/>
      <c r="B92" s="15"/>
      <c r="C92" s="11"/>
      <c r="D92" s="7" t="s">
        <v>28</v>
      </c>
      <c r="E92" s="42" t="s">
        <v>76</v>
      </c>
      <c r="F92" s="43" t="s">
        <v>77</v>
      </c>
      <c r="G92" s="43">
        <v>11.32</v>
      </c>
      <c r="H92" s="43">
        <v>21.89</v>
      </c>
      <c r="I92" s="43">
        <v>26.81</v>
      </c>
      <c r="J92" s="43">
        <v>348.94</v>
      </c>
      <c r="K92" s="44" t="s">
        <v>78</v>
      </c>
      <c r="L92" s="43">
        <v>31</v>
      </c>
    </row>
    <row r="93" spans="1:12" ht="15" x14ac:dyDescent="0.25">
      <c r="A93" s="23"/>
      <c r="B93" s="15"/>
      <c r="C93" s="11"/>
      <c r="D93" s="7" t="s">
        <v>29</v>
      </c>
      <c r="E93" s="42" t="s">
        <v>79</v>
      </c>
      <c r="F93" s="43">
        <v>200</v>
      </c>
      <c r="G93" s="43">
        <v>5.67</v>
      </c>
      <c r="H93" s="43">
        <v>5.28</v>
      </c>
      <c r="I93" s="43">
        <v>32.549999999999997</v>
      </c>
      <c r="J93" s="43">
        <v>200</v>
      </c>
      <c r="K93" s="44" t="s">
        <v>55</v>
      </c>
      <c r="L93" s="43">
        <v>5.4</v>
      </c>
    </row>
    <row r="94" spans="1:12" ht="15" x14ac:dyDescent="0.25">
      <c r="A94" s="23"/>
      <c r="B94" s="15"/>
      <c r="C94" s="11"/>
      <c r="D94" s="7" t="s">
        <v>30</v>
      </c>
      <c r="E94" s="42" t="s">
        <v>80</v>
      </c>
      <c r="F94" s="43">
        <v>200</v>
      </c>
      <c r="G94" s="43">
        <v>0.1</v>
      </c>
      <c r="H94" s="43">
        <v>0.1</v>
      </c>
      <c r="I94" s="43">
        <v>59.8</v>
      </c>
      <c r="J94" s="43">
        <v>180.4</v>
      </c>
      <c r="K94" s="44"/>
      <c r="L94" s="43">
        <v>3.95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80</v>
      </c>
      <c r="G95" s="43">
        <v>6.4</v>
      </c>
      <c r="H95" s="43">
        <v>1</v>
      </c>
      <c r="I95" s="43">
        <v>34.200000000000003</v>
      </c>
      <c r="J95" s="43">
        <v>160.80000000000001</v>
      </c>
      <c r="K95" s="44"/>
      <c r="L95" s="43">
        <v>5.45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35.49</v>
      </c>
      <c r="H99" s="19">
        <f t="shared" ref="H99" si="47">SUM(H90:H98)</f>
        <v>41.15</v>
      </c>
      <c r="I99" s="19">
        <f t="shared" ref="I99" si="48">SUM(I90:I98)</f>
        <v>172.45999999999998</v>
      </c>
      <c r="J99" s="19">
        <f t="shared" ref="J99:L99" si="49">SUM(J90:J98)</f>
        <v>1117.04</v>
      </c>
      <c r="K99" s="25"/>
      <c r="L99" s="19">
        <f t="shared" si="49"/>
        <v>67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780</v>
      </c>
      <c r="G100" s="32">
        <f t="shared" ref="G100" si="50">G89+G99</f>
        <v>35.49</v>
      </c>
      <c r="H100" s="32">
        <f t="shared" ref="H100" si="51">H89+H99</f>
        <v>41.15</v>
      </c>
      <c r="I100" s="32">
        <f t="shared" ref="I100" si="52">I89+I99</f>
        <v>172.45999999999998</v>
      </c>
      <c r="J100" s="32">
        <f t="shared" ref="J100:L100" si="53">J89+J99</f>
        <v>1117.04</v>
      </c>
      <c r="K100" s="32"/>
      <c r="L100" s="32">
        <f t="shared" si="53"/>
        <v>67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81</v>
      </c>
      <c r="F109" s="43">
        <v>100</v>
      </c>
      <c r="G109" s="43">
        <v>1.42</v>
      </c>
      <c r="H109" s="43">
        <v>6.09</v>
      </c>
      <c r="I109" s="43">
        <v>8.36</v>
      </c>
      <c r="J109" s="43">
        <v>93.9</v>
      </c>
      <c r="K109" s="44" t="s">
        <v>82</v>
      </c>
      <c r="L109" s="43">
        <v>2.5499999999999998</v>
      </c>
    </row>
    <row r="110" spans="1:12" ht="15" x14ac:dyDescent="0.25">
      <c r="A110" s="23"/>
      <c r="B110" s="15"/>
      <c r="C110" s="11"/>
      <c r="D110" s="7" t="s">
        <v>27</v>
      </c>
      <c r="E110" s="42" t="s">
        <v>83</v>
      </c>
      <c r="F110" s="43">
        <v>200</v>
      </c>
      <c r="G110" s="43">
        <v>5.4</v>
      </c>
      <c r="H110" s="43">
        <v>8.15</v>
      </c>
      <c r="I110" s="43">
        <v>7.95</v>
      </c>
      <c r="J110" s="43">
        <v>126.84</v>
      </c>
      <c r="K110" s="44" t="s">
        <v>84</v>
      </c>
      <c r="L110" s="43">
        <v>17.600000000000001</v>
      </c>
    </row>
    <row r="111" spans="1:12" ht="15" x14ac:dyDescent="0.25">
      <c r="A111" s="23"/>
      <c r="B111" s="15"/>
      <c r="C111" s="11"/>
      <c r="D111" s="7" t="s">
        <v>28</v>
      </c>
      <c r="E111" s="42" t="s">
        <v>85</v>
      </c>
      <c r="F111" s="43">
        <v>120</v>
      </c>
      <c r="G111" s="43">
        <v>15.42</v>
      </c>
      <c r="H111" s="43">
        <v>12.41</v>
      </c>
      <c r="I111" s="43">
        <v>3.96</v>
      </c>
      <c r="J111" s="43">
        <v>189</v>
      </c>
      <c r="K111" s="44" t="s">
        <v>86</v>
      </c>
      <c r="L111" s="43">
        <v>32</v>
      </c>
    </row>
    <row r="112" spans="1:12" ht="15" x14ac:dyDescent="0.25">
      <c r="A112" s="23"/>
      <c r="B112" s="15"/>
      <c r="C112" s="11"/>
      <c r="D112" s="7" t="s">
        <v>29</v>
      </c>
      <c r="E112" s="42" t="s">
        <v>87</v>
      </c>
      <c r="F112" s="43">
        <v>200</v>
      </c>
      <c r="G112" s="43">
        <v>2.4</v>
      </c>
      <c r="H112" s="43">
        <v>6.75</v>
      </c>
      <c r="I112" s="43">
        <v>16.260000000000002</v>
      </c>
      <c r="J112" s="43">
        <v>135.66999999999999</v>
      </c>
      <c r="K112" s="44" t="s">
        <v>88</v>
      </c>
      <c r="L112" s="43">
        <v>8.0500000000000007</v>
      </c>
    </row>
    <row r="113" spans="1:12" ht="15" x14ac:dyDescent="0.25">
      <c r="A113" s="23"/>
      <c r="B113" s="15"/>
      <c r="C113" s="11"/>
      <c r="D113" s="7" t="s">
        <v>30</v>
      </c>
      <c r="E113" s="42" t="s">
        <v>89</v>
      </c>
      <c r="F113" s="43">
        <v>200</v>
      </c>
      <c r="G113" s="43">
        <v>0.05</v>
      </c>
      <c r="H113" s="43">
        <v>0.01</v>
      </c>
      <c r="I113" s="43">
        <v>9.32</v>
      </c>
      <c r="J113" s="43">
        <v>44.4</v>
      </c>
      <c r="K113" s="44" t="s">
        <v>90</v>
      </c>
      <c r="L113" s="43">
        <v>1.35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80</v>
      </c>
      <c r="G114" s="43">
        <v>6.4</v>
      </c>
      <c r="H114" s="43">
        <v>1</v>
      </c>
      <c r="I114" s="43">
        <v>34.200000000000003</v>
      </c>
      <c r="J114" s="43">
        <v>160.80000000000001</v>
      </c>
      <c r="K114" s="44"/>
      <c r="L114" s="43">
        <v>5.45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31.090000000000003</v>
      </c>
      <c r="H118" s="19">
        <f t="shared" si="56"/>
        <v>34.409999999999997</v>
      </c>
      <c r="I118" s="19">
        <f t="shared" si="56"/>
        <v>80.050000000000011</v>
      </c>
      <c r="J118" s="19">
        <f t="shared" si="56"/>
        <v>750.6099999999999</v>
      </c>
      <c r="K118" s="25"/>
      <c r="L118" s="19">
        <f t="shared" ref="L118" si="57">SUM(L109:L117)</f>
        <v>67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900</v>
      </c>
      <c r="G119" s="32">
        <f t="shared" ref="G119" si="58">G108+G118</f>
        <v>31.090000000000003</v>
      </c>
      <c r="H119" s="32">
        <f t="shared" ref="H119" si="59">H108+H118</f>
        <v>34.409999999999997</v>
      </c>
      <c r="I119" s="32">
        <f t="shared" ref="I119" si="60">I108+I118</f>
        <v>80.050000000000011</v>
      </c>
      <c r="J119" s="32">
        <f t="shared" ref="J119:L119" si="61">J108+J118</f>
        <v>750.6099999999999</v>
      </c>
      <c r="K119" s="32"/>
      <c r="L119" s="32">
        <f t="shared" si="61"/>
        <v>67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91</v>
      </c>
      <c r="F128" s="43">
        <v>100</v>
      </c>
      <c r="G128" s="43">
        <v>1.6</v>
      </c>
      <c r="H128" s="43">
        <v>4.99</v>
      </c>
      <c r="I128" s="43">
        <v>9.24</v>
      </c>
      <c r="J128" s="43">
        <v>79.7</v>
      </c>
      <c r="K128" s="44" t="s">
        <v>92</v>
      </c>
      <c r="L128" s="43">
        <v>3</v>
      </c>
    </row>
    <row r="129" spans="1:12" ht="25.5" x14ac:dyDescent="0.25">
      <c r="A129" s="14"/>
      <c r="B129" s="15"/>
      <c r="C129" s="11"/>
      <c r="D129" s="7" t="s">
        <v>27</v>
      </c>
      <c r="E129" s="42" t="s">
        <v>93</v>
      </c>
      <c r="F129" s="43">
        <v>200</v>
      </c>
      <c r="G129" s="43">
        <v>5.52</v>
      </c>
      <c r="H129" s="43">
        <v>6.29</v>
      </c>
      <c r="I129" s="43">
        <v>13.03</v>
      </c>
      <c r="J129" s="43">
        <v>130.87</v>
      </c>
      <c r="K129" s="44" t="s">
        <v>41</v>
      </c>
      <c r="L129" s="43">
        <v>15.55</v>
      </c>
    </row>
    <row r="130" spans="1:12" ht="15" x14ac:dyDescent="0.25">
      <c r="A130" s="14"/>
      <c r="B130" s="15"/>
      <c r="C130" s="11"/>
      <c r="D130" s="7" t="s">
        <v>28</v>
      </c>
      <c r="E130" s="42" t="s">
        <v>94</v>
      </c>
      <c r="F130" s="43">
        <v>100</v>
      </c>
      <c r="G130" s="43">
        <v>17.38</v>
      </c>
      <c r="H130" s="43">
        <v>15.98</v>
      </c>
      <c r="I130" s="43">
        <v>3.75</v>
      </c>
      <c r="J130" s="43">
        <v>228.55</v>
      </c>
      <c r="K130" s="44" t="s">
        <v>61</v>
      </c>
      <c r="L130" s="43">
        <v>31.3</v>
      </c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200</v>
      </c>
      <c r="G131" s="43">
        <v>4.2699999999999996</v>
      </c>
      <c r="H131" s="43">
        <v>5.55</v>
      </c>
      <c r="I131" s="43">
        <v>29.02</v>
      </c>
      <c r="J131" s="43">
        <v>183.16</v>
      </c>
      <c r="K131" s="44" t="s">
        <v>63</v>
      </c>
      <c r="L131" s="43">
        <v>9.8000000000000007</v>
      </c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0.13</v>
      </c>
      <c r="H132" s="43">
        <v>0.02</v>
      </c>
      <c r="I132" s="43">
        <v>11.33</v>
      </c>
      <c r="J132" s="43">
        <v>45.6</v>
      </c>
      <c r="K132" s="44" t="s">
        <v>47</v>
      </c>
      <c r="L132" s="43">
        <v>1.9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80</v>
      </c>
      <c r="G133" s="43">
        <v>6.4</v>
      </c>
      <c r="H133" s="43">
        <v>1</v>
      </c>
      <c r="I133" s="43">
        <v>34.200000000000003</v>
      </c>
      <c r="J133" s="43">
        <v>160.80000000000001</v>
      </c>
      <c r="K133" s="44"/>
      <c r="L133" s="43">
        <v>5.45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880</v>
      </c>
      <c r="G137" s="19">
        <f t="shared" ref="G137:J137" si="64">SUM(G128:G136)</f>
        <v>35.299999999999997</v>
      </c>
      <c r="H137" s="19">
        <f t="shared" si="64"/>
        <v>33.830000000000005</v>
      </c>
      <c r="I137" s="19">
        <f t="shared" si="64"/>
        <v>100.57000000000001</v>
      </c>
      <c r="J137" s="19">
        <f t="shared" si="64"/>
        <v>828.68000000000006</v>
      </c>
      <c r="K137" s="25"/>
      <c r="L137" s="19">
        <f t="shared" ref="L137" si="65">SUM(L128:L136)</f>
        <v>67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880</v>
      </c>
      <c r="G138" s="32">
        <f t="shared" ref="G138" si="66">G127+G137</f>
        <v>35.299999999999997</v>
      </c>
      <c r="H138" s="32">
        <f t="shared" ref="H138" si="67">H127+H137</f>
        <v>33.830000000000005</v>
      </c>
      <c r="I138" s="32">
        <f t="shared" ref="I138" si="68">I127+I137</f>
        <v>100.57000000000001</v>
      </c>
      <c r="J138" s="32">
        <f t="shared" ref="J138:L138" si="69">J127+J137</f>
        <v>828.68000000000006</v>
      </c>
      <c r="K138" s="32"/>
      <c r="L138" s="32">
        <f t="shared" si="69"/>
        <v>67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95</v>
      </c>
      <c r="F147" s="43" t="s">
        <v>96</v>
      </c>
      <c r="G147" s="43">
        <v>0.56999999999999995</v>
      </c>
      <c r="H147" s="43">
        <v>0.09</v>
      </c>
      <c r="I147" s="43">
        <v>1.89</v>
      </c>
      <c r="J147" s="43">
        <v>10.65</v>
      </c>
      <c r="K147" s="44"/>
      <c r="L147" s="43">
        <v>8.32</v>
      </c>
    </row>
    <row r="148" spans="1:12" ht="25.5" x14ac:dyDescent="0.25">
      <c r="A148" s="23"/>
      <c r="B148" s="15"/>
      <c r="C148" s="11"/>
      <c r="D148" s="7" t="s">
        <v>27</v>
      </c>
      <c r="E148" s="42" t="s">
        <v>97</v>
      </c>
      <c r="F148" s="43">
        <v>200</v>
      </c>
      <c r="G148" s="43">
        <v>8.5299999999999994</v>
      </c>
      <c r="H148" s="43">
        <v>8.44</v>
      </c>
      <c r="I148" s="43">
        <v>15.73</v>
      </c>
      <c r="J148" s="43">
        <v>173.04</v>
      </c>
      <c r="K148" s="44" t="s">
        <v>98</v>
      </c>
      <c r="L148" s="43">
        <v>11.05</v>
      </c>
    </row>
    <row r="149" spans="1:12" ht="25.5" x14ac:dyDescent="0.25">
      <c r="A149" s="23"/>
      <c r="B149" s="15"/>
      <c r="C149" s="11"/>
      <c r="D149" s="7" t="s">
        <v>28</v>
      </c>
      <c r="E149" s="42" t="s">
        <v>76</v>
      </c>
      <c r="F149" s="43" t="s">
        <v>77</v>
      </c>
      <c r="G149" s="43">
        <v>11.32</v>
      </c>
      <c r="H149" s="43">
        <v>21.89</v>
      </c>
      <c r="I149" s="43">
        <v>26.81</v>
      </c>
      <c r="J149" s="43">
        <v>348.94</v>
      </c>
      <c r="K149" s="44" t="s">
        <v>99</v>
      </c>
      <c r="L149" s="43">
        <v>31</v>
      </c>
    </row>
    <row r="150" spans="1:12" ht="15" x14ac:dyDescent="0.25">
      <c r="A150" s="23"/>
      <c r="B150" s="15"/>
      <c r="C150" s="11"/>
      <c r="D150" s="7" t="s">
        <v>29</v>
      </c>
      <c r="E150" s="42" t="s">
        <v>100</v>
      </c>
      <c r="F150" s="43">
        <v>200</v>
      </c>
      <c r="G150" s="43">
        <v>5.43</v>
      </c>
      <c r="H150" s="43">
        <v>4.2300000000000004</v>
      </c>
      <c r="I150" s="43">
        <v>33.380000000000003</v>
      </c>
      <c r="J150" s="43">
        <v>193</v>
      </c>
      <c r="K150" s="44" t="s">
        <v>101</v>
      </c>
      <c r="L150" s="43">
        <v>4.7</v>
      </c>
    </row>
    <row r="151" spans="1:12" ht="15" x14ac:dyDescent="0.25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0.6</v>
      </c>
      <c r="H151" s="43">
        <v>0</v>
      </c>
      <c r="I151" s="43">
        <v>19.98</v>
      </c>
      <c r="J151" s="43">
        <v>79.92</v>
      </c>
      <c r="K151" s="44" t="s">
        <v>71</v>
      </c>
      <c r="L151" s="43">
        <v>6.48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80</v>
      </c>
      <c r="G152" s="43">
        <v>6.4</v>
      </c>
      <c r="H152" s="43">
        <v>1</v>
      </c>
      <c r="I152" s="43">
        <v>34.200000000000003</v>
      </c>
      <c r="J152" s="43">
        <v>160.80000000000001</v>
      </c>
      <c r="K152" s="44"/>
      <c r="L152" s="43">
        <v>5.45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680</v>
      </c>
      <c r="G156" s="19">
        <f t="shared" ref="G156:J156" si="72">SUM(G147:G155)</f>
        <v>32.85</v>
      </c>
      <c r="H156" s="19">
        <f t="shared" si="72"/>
        <v>35.650000000000006</v>
      </c>
      <c r="I156" s="19">
        <f t="shared" si="72"/>
        <v>131.99</v>
      </c>
      <c r="J156" s="19">
        <f t="shared" si="72"/>
        <v>966.34999999999991</v>
      </c>
      <c r="K156" s="25"/>
      <c r="L156" s="19">
        <f t="shared" ref="L156" si="73">SUM(L147:L155)</f>
        <v>67.000000000000014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680</v>
      </c>
      <c r="G157" s="32">
        <f t="shared" ref="G157" si="74">G146+G156</f>
        <v>32.85</v>
      </c>
      <c r="H157" s="32">
        <f t="shared" ref="H157" si="75">H146+H156</f>
        <v>35.650000000000006</v>
      </c>
      <c r="I157" s="32">
        <f t="shared" ref="I157" si="76">I146+I156</f>
        <v>131.99</v>
      </c>
      <c r="J157" s="32">
        <f t="shared" ref="J157:L157" si="77">J146+J156</f>
        <v>966.34999999999991</v>
      </c>
      <c r="K157" s="32"/>
      <c r="L157" s="32">
        <f t="shared" si="77"/>
        <v>67.000000000000014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48</v>
      </c>
      <c r="F166" s="43">
        <v>100</v>
      </c>
      <c r="G166" s="43">
        <v>6</v>
      </c>
      <c r="H166" s="43">
        <v>15.3</v>
      </c>
      <c r="I166" s="43">
        <v>19.899999999999999</v>
      </c>
      <c r="J166" s="43">
        <v>227.7</v>
      </c>
      <c r="K166" s="44" t="s">
        <v>49</v>
      </c>
      <c r="L166" s="43">
        <v>4.1500000000000004</v>
      </c>
    </row>
    <row r="167" spans="1:12" ht="15" x14ac:dyDescent="0.25">
      <c r="A167" s="23"/>
      <c r="B167" s="15"/>
      <c r="C167" s="11"/>
      <c r="D167" s="7" t="s">
        <v>27</v>
      </c>
      <c r="E167" s="42" t="s">
        <v>102</v>
      </c>
      <c r="F167" s="43">
        <v>200</v>
      </c>
      <c r="G167" s="43">
        <v>1.6</v>
      </c>
      <c r="H167" s="43">
        <v>1.92</v>
      </c>
      <c r="I167" s="43">
        <v>11.84</v>
      </c>
      <c r="J167" s="43">
        <v>72</v>
      </c>
      <c r="K167" s="44" t="s">
        <v>103</v>
      </c>
      <c r="L167" s="43">
        <v>18.95</v>
      </c>
    </row>
    <row r="168" spans="1:12" ht="15" x14ac:dyDescent="0.25">
      <c r="A168" s="23"/>
      <c r="B168" s="15"/>
      <c r="C168" s="11"/>
      <c r="D168" s="7" t="s">
        <v>28</v>
      </c>
      <c r="E168" s="42" t="s">
        <v>104</v>
      </c>
      <c r="F168" s="43">
        <v>100</v>
      </c>
      <c r="G168" s="43">
        <v>9.8800000000000008</v>
      </c>
      <c r="H168" s="43">
        <v>17.2</v>
      </c>
      <c r="I168" s="43">
        <v>1.84</v>
      </c>
      <c r="J168" s="43">
        <v>140</v>
      </c>
      <c r="K168" s="44" t="s">
        <v>105</v>
      </c>
      <c r="L168" s="43">
        <v>31.55</v>
      </c>
    </row>
    <row r="169" spans="1:12" ht="15" x14ac:dyDescent="0.25">
      <c r="A169" s="23"/>
      <c r="B169" s="15"/>
      <c r="C169" s="11"/>
      <c r="D169" s="7" t="s">
        <v>29</v>
      </c>
      <c r="E169" s="42" t="s">
        <v>106</v>
      </c>
      <c r="F169" s="43">
        <v>200</v>
      </c>
      <c r="G169" s="43">
        <v>6.21</v>
      </c>
      <c r="H169" s="43">
        <v>5.28</v>
      </c>
      <c r="I169" s="43">
        <v>27.9</v>
      </c>
      <c r="J169" s="43">
        <v>184</v>
      </c>
      <c r="K169" s="44" t="s">
        <v>55</v>
      </c>
      <c r="L169" s="43">
        <v>5.55</v>
      </c>
    </row>
    <row r="170" spans="1:12" ht="15" x14ac:dyDescent="0.25">
      <c r="A170" s="23"/>
      <c r="B170" s="15"/>
      <c r="C170" s="11"/>
      <c r="D170" s="7" t="s">
        <v>30</v>
      </c>
      <c r="E170" s="42" t="s">
        <v>89</v>
      </c>
      <c r="F170" s="43">
        <v>200</v>
      </c>
      <c r="G170" s="43">
        <v>0.05</v>
      </c>
      <c r="H170" s="43">
        <v>0.01</v>
      </c>
      <c r="I170" s="43">
        <v>9.32</v>
      </c>
      <c r="J170" s="43">
        <v>44.4</v>
      </c>
      <c r="K170" s="44" t="s">
        <v>90</v>
      </c>
      <c r="L170" s="43">
        <v>1.35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80</v>
      </c>
      <c r="G171" s="43">
        <v>6.4</v>
      </c>
      <c r="H171" s="43">
        <v>1</v>
      </c>
      <c r="I171" s="43">
        <v>34.200000000000003</v>
      </c>
      <c r="J171" s="43">
        <v>160.80000000000001</v>
      </c>
      <c r="K171" s="44"/>
      <c r="L171" s="43">
        <v>5.45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80">SUM(G166:G174)</f>
        <v>30.14</v>
      </c>
      <c r="H175" s="19">
        <f t="shared" si="80"/>
        <v>40.71</v>
      </c>
      <c r="I175" s="19">
        <f t="shared" si="80"/>
        <v>105</v>
      </c>
      <c r="J175" s="19">
        <f t="shared" si="80"/>
        <v>828.90000000000009</v>
      </c>
      <c r="K175" s="25"/>
      <c r="L175" s="19">
        <f t="shared" ref="L175" si="81">SUM(L166:L174)</f>
        <v>67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880</v>
      </c>
      <c r="G176" s="32">
        <f t="shared" ref="G176" si="82">G165+G175</f>
        <v>30.14</v>
      </c>
      <c r="H176" s="32">
        <f t="shared" ref="H176" si="83">H165+H175</f>
        <v>40.71</v>
      </c>
      <c r="I176" s="32">
        <f t="shared" ref="I176" si="84">I165+I175</f>
        <v>105</v>
      </c>
      <c r="J176" s="32">
        <f t="shared" ref="J176:L176" si="85">J165+J175</f>
        <v>828.90000000000009</v>
      </c>
      <c r="K176" s="32"/>
      <c r="L176" s="32">
        <f t="shared" si="85"/>
        <v>67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40</v>
      </c>
      <c r="F185" s="43">
        <v>100</v>
      </c>
      <c r="G185" s="43">
        <v>1.4</v>
      </c>
      <c r="H185" s="43">
        <v>5.08</v>
      </c>
      <c r="I185" s="43">
        <v>9.01</v>
      </c>
      <c r="J185" s="43">
        <v>87.4</v>
      </c>
      <c r="K185" s="44" t="s">
        <v>107</v>
      </c>
      <c r="L185" s="43">
        <v>4.1500000000000004</v>
      </c>
    </row>
    <row r="186" spans="1:12" ht="15" x14ac:dyDescent="0.25">
      <c r="A186" s="23"/>
      <c r="B186" s="15"/>
      <c r="C186" s="11"/>
      <c r="D186" s="7" t="s">
        <v>27</v>
      </c>
      <c r="E186" s="42" t="s">
        <v>108</v>
      </c>
      <c r="F186" s="43">
        <v>200</v>
      </c>
      <c r="G186" s="43">
        <v>7.21</v>
      </c>
      <c r="H186" s="43">
        <v>4.13</v>
      </c>
      <c r="I186" s="43">
        <v>19.41</v>
      </c>
      <c r="J186" s="43">
        <v>143.74</v>
      </c>
      <c r="K186" s="44" t="s">
        <v>109</v>
      </c>
      <c r="L186" s="43">
        <v>15.55</v>
      </c>
    </row>
    <row r="187" spans="1:12" ht="15" x14ac:dyDescent="0.25">
      <c r="A187" s="23"/>
      <c r="B187" s="15"/>
      <c r="C187" s="11"/>
      <c r="D187" s="7" t="s">
        <v>28</v>
      </c>
      <c r="E187" s="42" t="s">
        <v>60</v>
      </c>
      <c r="F187" s="43">
        <v>100</v>
      </c>
      <c r="G187" s="43">
        <v>17.38</v>
      </c>
      <c r="H187" s="43">
        <v>15.98</v>
      </c>
      <c r="I187" s="43">
        <v>3.75</v>
      </c>
      <c r="J187" s="43">
        <v>228.55</v>
      </c>
      <c r="K187" s="44" t="s">
        <v>61</v>
      </c>
      <c r="L187" s="43">
        <v>31.25</v>
      </c>
    </row>
    <row r="188" spans="1:12" ht="15" x14ac:dyDescent="0.25">
      <c r="A188" s="23"/>
      <c r="B188" s="15"/>
      <c r="C188" s="11"/>
      <c r="D188" s="7" t="s">
        <v>29</v>
      </c>
      <c r="E188" s="42" t="s">
        <v>110</v>
      </c>
      <c r="F188" s="43">
        <v>200</v>
      </c>
      <c r="G188" s="43">
        <v>5.58</v>
      </c>
      <c r="H188" s="43">
        <v>14.74</v>
      </c>
      <c r="I188" s="43">
        <v>53.73</v>
      </c>
      <c r="J188" s="43">
        <v>370.08</v>
      </c>
      <c r="K188" s="44" t="s">
        <v>111</v>
      </c>
      <c r="L188" s="43">
        <v>5</v>
      </c>
    </row>
    <row r="189" spans="1:12" ht="15" x14ac:dyDescent="0.25">
      <c r="A189" s="23"/>
      <c r="B189" s="15"/>
      <c r="C189" s="11"/>
      <c r="D189" s="7" t="s">
        <v>30</v>
      </c>
      <c r="E189" s="42" t="s">
        <v>112</v>
      </c>
      <c r="F189" s="43">
        <v>200</v>
      </c>
      <c r="G189" s="43">
        <v>3.6</v>
      </c>
      <c r="H189" s="43">
        <v>2.7</v>
      </c>
      <c r="I189" s="43">
        <v>15.95</v>
      </c>
      <c r="J189" s="43">
        <v>101.1</v>
      </c>
      <c r="K189" s="44" t="s">
        <v>113</v>
      </c>
      <c r="L189" s="43">
        <v>5.6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80</v>
      </c>
      <c r="G190" s="43">
        <v>6.4</v>
      </c>
      <c r="H190" s="43">
        <v>1</v>
      </c>
      <c r="I190" s="43">
        <v>34.200000000000003</v>
      </c>
      <c r="J190" s="43">
        <v>160.80000000000001</v>
      </c>
      <c r="K190" s="44"/>
      <c r="L190" s="43">
        <v>5.45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8">SUM(G185:G193)</f>
        <v>41.57</v>
      </c>
      <c r="H194" s="19">
        <f t="shared" si="88"/>
        <v>43.63</v>
      </c>
      <c r="I194" s="19">
        <f t="shared" si="88"/>
        <v>136.05000000000001</v>
      </c>
      <c r="J194" s="19">
        <f t="shared" si="88"/>
        <v>1091.67</v>
      </c>
      <c r="K194" s="25"/>
      <c r="L194" s="19">
        <f t="shared" ref="L194" si="89">SUM(L185:L193)</f>
        <v>67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880</v>
      </c>
      <c r="G195" s="32">
        <f t="shared" ref="G195" si="90">G184+G194</f>
        <v>41.57</v>
      </c>
      <c r="H195" s="32">
        <f t="shared" ref="H195" si="91">H184+H194</f>
        <v>43.63</v>
      </c>
      <c r="I195" s="32">
        <f t="shared" ref="I195" si="92">I184+I194</f>
        <v>136.05000000000001</v>
      </c>
      <c r="J195" s="32">
        <f t="shared" ref="J195:L195" si="93">J184+J194</f>
        <v>1091.67</v>
      </c>
      <c r="K195" s="32"/>
      <c r="L195" s="32">
        <f t="shared" si="93"/>
        <v>67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842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35.190000000000005</v>
      </c>
      <c r="H196" s="34">
        <f t="shared" si="94"/>
        <v>35.801000000000002</v>
      </c>
      <c r="I196" s="34">
        <f t="shared" si="94"/>
        <v>117.36899999999999</v>
      </c>
      <c r="J196" s="34">
        <f t="shared" si="94"/>
        <v>896.09199999999998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2023-10-11T06:32:24Z</cp:lastPrinted>
  <dcterms:created xsi:type="dcterms:W3CDTF">2022-05-16T14:23:56Z</dcterms:created>
  <dcterms:modified xsi:type="dcterms:W3CDTF">2023-10-14T07:43:38Z</dcterms:modified>
</cp:coreProperties>
</file>